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bakhshi\Desktop\"/>
    </mc:Choice>
  </mc:AlternateContent>
  <bookViews>
    <workbookView xWindow="0" yWindow="0" windowWidth="14190" windowHeight="11670"/>
  </bookViews>
  <sheets>
    <sheet name="Sheet1" sheetId="1" r:id="rId1"/>
  </sheets>
  <definedNames>
    <definedName name="_xlnm.Print_Area" localSheetId="0">Sheet1!$A$2:$I$28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8" i="1"/>
  <c r="I17" i="1"/>
  <c r="I25" i="1"/>
  <c r="H16" i="1"/>
  <c r="G16" i="1"/>
  <c r="E16" i="1"/>
  <c r="I20" i="1"/>
  <c r="I21" i="1"/>
  <c r="I22" i="1"/>
  <c r="I23" i="1"/>
  <c r="I24" i="1"/>
  <c r="I7" i="1"/>
  <c r="I8" i="1"/>
  <c r="I9" i="1"/>
  <c r="I10" i="1"/>
  <c r="I11" i="1"/>
  <c r="I12" i="1"/>
  <c r="I13" i="1"/>
  <c r="I14" i="1"/>
  <c r="I6" i="1"/>
  <c r="H5" i="1"/>
  <c r="G5" i="1"/>
  <c r="E5" i="1"/>
  <c r="I5" i="1" l="1"/>
</calcChain>
</file>

<file path=xl/sharedStrings.xml><?xml version="1.0" encoding="utf-8"?>
<sst xmlns="http://schemas.openxmlformats.org/spreadsheetml/2006/main" count="48" uniqueCount="47">
  <si>
    <t>جمع کل</t>
  </si>
  <si>
    <t>عنوان دستگاه: انستیتو پاستور ایران</t>
  </si>
  <si>
    <t>مصارف (هزینه‌ای)</t>
  </si>
  <si>
    <t xml:space="preserve">جمع کل </t>
  </si>
  <si>
    <t>تعهدات در ابتدای سال (منتقله از سال قبل)</t>
  </si>
  <si>
    <t>1-12</t>
  </si>
  <si>
    <t>مصارف فصل اول (جبران خدمت کارکنان)</t>
  </si>
  <si>
    <t>1-13</t>
  </si>
  <si>
    <t>مصارف فصل دوم (استفاده از کالا و خدمات)</t>
  </si>
  <si>
    <t>1-14</t>
  </si>
  <si>
    <t>مصارف فصل سوم (هزینه‌های اموال و دارایی)</t>
  </si>
  <si>
    <t>1-15</t>
  </si>
  <si>
    <t>مصارف فصل چهارم (یارانه‌ها)</t>
  </si>
  <si>
    <t>1-16</t>
  </si>
  <si>
    <t>مصارف فصل پنجم (کمک‌های بلاعوض)</t>
  </si>
  <si>
    <t>1-17</t>
  </si>
  <si>
    <t>مصارف فصل ششم (رفاه اجتماعی)</t>
  </si>
  <si>
    <t>1-18</t>
  </si>
  <si>
    <t>مصارف فصل هفتم (سایر هزینه‌ها)</t>
  </si>
  <si>
    <t>1-19</t>
  </si>
  <si>
    <t>تعهدات در پایان سال (منتقله به سال بعد)</t>
  </si>
  <si>
    <t xml:space="preserve">مصارف (تملک دارایی های سرمایه ای) </t>
  </si>
  <si>
    <t>تعهدات سرمایه ای در ابتدای سال (منتقله از سال قبل)</t>
  </si>
  <si>
    <t>2-11</t>
  </si>
  <si>
    <t>مصارف فصل اول (ساختمان و مستحدثات )</t>
  </si>
  <si>
    <t>2-12</t>
  </si>
  <si>
    <t>مصارف فصل دوم (ماشین آلات و تجهیزات)</t>
  </si>
  <si>
    <t>2-13</t>
  </si>
  <si>
    <t>مصارف فصل سوم (سایر داراییهای ثابت)</t>
  </si>
  <si>
    <t>2-14</t>
  </si>
  <si>
    <t>مصارف فصل چهارم (تغییر در موجودی انبار )</t>
  </si>
  <si>
    <t>2-15</t>
  </si>
  <si>
    <t>مصارف فصل پنجم (اقلام گرانبها )</t>
  </si>
  <si>
    <t>2-16</t>
  </si>
  <si>
    <t>مصارف فصل ششم (زمین)</t>
  </si>
  <si>
    <t>2-17</t>
  </si>
  <si>
    <t>مصارف فصل هفتم (سایر داراییهای تولید نشده)</t>
  </si>
  <si>
    <t>2-18</t>
  </si>
  <si>
    <t>تعهدات سرمایه ای در پایان سال (منتقله به سال بعد)</t>
  </si>
  <si>
    <t>2-19</t>
  </si>
  <si>
    <t>توضیحات :</t>
  </si>
  <si>
    <t>شماره ردیف:130500</t>
  </si>
  <si>
    <t>مبلغ به میلیون ریال</t>
  </si>
  <si>
    <t>رئیس دستگاه اجرایی:دکتر رحیم سروری</t>
  </si>
  <si>
    <t>معاون توسعه مدیریت و منابع:دکتر حجت رحمانی</t>
  </si>
  <si>
    <t>رئیس مرکز بودجه و پایش عملکرد:دکتر حسام الدین سیدین</t>
  </si>
  <si>
    <t>عملکرد بودجه تفصيلي  سال 1401
فرم شماره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</si>
</sst>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B Nazanin"/>
      <charset val="178"/>
    </font>
    <font>
      <b/>
      <sz val="12"/>
      <color theme="1"/>
      <name val="B Nazanin"/>
      <charset val="178"/>
    </font>
    <font>
      <b/>
      <sz val="14"/>
      <color theme="1"/>
      <name val="B Nazanin"/>
      <charset val="178"/>
    </font>
    <font>
      <b/>
      <sz val="9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3" fontId="1" fillId="2" borderId="3" xfId="0" applyNumberFormat="1" applyFont="1" applyFill="1" applyBorder="1"/>
    <xf numFmtId="0" fontId="3" fillId="0" borderId="0" xfId="0" applyFont="1" applyAlignment="1">
      <alignment horizontal="right" vertical="center" wrapText="1"/>
    </xf>
    <xf numFmtId="3" fontId="1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1" fillId="0" borderId="7" xfId="0" applyNumberFormat="1" applyFont="1" applyBorder="1" applyAlignment="1">
      <alignment horizontal="right" vertical="top"/>
    </xf>
    <xf numFmtId="3" fontId="1" fillId="0" borderId="8" xfId="0" applyNumberFormat="1" applyFont="1" applyBorder="1" applyAlignment="1">
      <alignment horizontal="right" vertical="top"/>
    </xf>
    <xf numFmtId="3" fontId="1" fillId="0" borderId="9" xfId="0" applyNumberFormat="1" applyFont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top"/>
    </xf>
    <xf numFmtId="3" fontId="1" fillId="0" borderId="6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3" fontId="1" fillId="3" borderId="3" xfId="0" applyNumberFormat="1" applyFont="1" applyFill="1" applyBorder="1"/>
    <xf numFmtId="3" fontId="1" fillId="3" borderId="2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rightToLeft="1" tabSelected="1" view="pageBreakPreview" zoomScale="60" zoomScaleNormal="100" workbookViewId="0">
      <selection activeCell="C29" sqref="C29"/>
    </sheetView>
  </sheetViews>
  <sheetFormatPr defaultRowHeight="15" x14ac:dyDescent="0.25"/>
  <cols>
    <col min="1" max="1" width="5.42578125" bestFit="1" customWidth="1"/>
    <col min="2" max="2" width="43.85546875" customWidth="1"/>
    <col min="3" max="3" width="6.42578125" customWidth="1"/>
    <col min="4" max="4" width="10" customWidth="1"/>
    <col min="5" max="5" width="7" customWidth="1"/>
    <col min="6" max="6" width="10" customWidth="1"/>
    <col min="7" max="7" width="12.28515625" customWidth="1"/>
    <col min="8" max="8" width="15" customWidth="1"/>
    <col min="9" max="9" width="11" bestFit="1" customWidth="1"/>
  </cols>
  <sheetData>
    <row r="2" spans="1:9" ht="39.75" customHeight="1" x14ac:dyDescent="0.6">
      <c r="A2" s="5" t="s">
        <v>46</v>
      </c>
      <c r="B2" s="5"/>
      <c r="C2" s="3" t="s">
        <v>1</v>
      </c>
      <c r="D2" s="3"/>
      <c r="E2" s="3"/>
      <c r="F2" s="3"/>
      <c r="G2" s="3"/>
      <c r="H2" s="1"/>
      <c r="I2" s="1"/>
    </row>
    <row r="3" spans="1:9" ht="24" x14ac:dyDescent="0.6">
      <c r="A3" s="2"/>
      <c r="B3" s="2"/>
      <c r="C3" s="22" t="s">
        <v>41</v>
      </c>
      <c r="D3" s="22"/>
      <c r="E3" s="22"/>
      <c r="F3" s="22"/>
      <c r="G3" s="1"/>
      <c r="H3" s="12" t="s">
        <v>42</v>
      </c>
      <c r="I3" s="12"/>
    </row>
    <row r="4" spans="1:9" ht="19.5" x14ac:dyDescent="0.5">
      <c r="A4" s="6" t="s">
        <v>2</v>
      </c>
      <c r="B4" s="7"/>
      <c r="C4" s="7"/>
      <c r="D4" s="7"/>
      <c r="E4" s="7"/>
      <c r="F4" s="7"/>
      <c r="G4" s="7"/>
      <c r="H4" s="7"/>
      <c r="I4" s="8"/>
    </row>
    <row r="5" spans="1:9" ht="19.5" x14ac:dyDescent="0.5">
      <c r="A5" s="9" t="s">
        <v>3</v>
      </c>
      <c r="B5" s="10"/>
      <c r="C5" s="10"/>
      <c r="D5" s="11"/>
      <c r="E5" s="9">
        <f>E6+E7+E8+E9+E10+E12+E11+E13-E14</f>
        <v>1977185</v>
      </c>
      <c r="F5" s="11"/>
      <c r="G5" s="4">
        <f>G6+G7+G8+G9+G10+G11+G12+G13-G14</f>
        <v>2580881</v>
      </c>
      <c r="H5" s="4">
        <f t="shared" ref="H5:I5" si="0">H6+H7+H8+H9+H10+H11+H12+H13-H14</f>
        <v>655537</v>
      </c>
      <c r="I5" s="4">
        <f t="shared" si="0"/>
        <v>5213603</v>
      </c>
    </row>
    <row r="6" spans="1:9" ht="19.5" x14ac:dyDescent="0.5">
      <c r="A6" s="23">
        <v>1</v>
      </c>
      <c r="B6" s="24" t="s">
        <v>4</v>
      </c>
      <c r="C6" s="25"/>
      <c r="D6" s="23" t="s">
        <v>5</v>
      </c>
      <c r="E6" s="24">
        <v>3808</v>
      </c>
      <c r="F6" s="25"/>
      <c r="G6" s="23">
        <v>1765338</v>
      </c>
      <c r="H6" s="23">
        <v>37065</v>
      </c>
      <c r="I6" s="23">
        <f>H6+G6+E6</f>
        <v>1806211</v>
      </c>
    </row>
    <row r="7" spans="1:9" ht="19.5" x14ac:dyDescent="0.5">
      <c r="A7" s="23">
        <v>2</v>
      </c>
      <c r="B7" s="24" t="s">
        <v>6</v>
      </c>
      <c r="C7" s="25"/>
      <c r="D7" s="23" t="s">
        <v>7</v>
      </c>
      <c r="E7" s="24">
        <v>1635845</v>
      </c>
      <c r="F7" s="25"/>
      <c r="G7" s="23">
        <v>674074</v>
      </c>
      <c r="H7" s="23">
        <v>47577</v>
      </c>
      <c r="I7" s="23">
        <f t="shared" ref="I7:I14" si="1">H7+G7+E7</f>
        <v>2357496</v>
      </c>
    </row>
    <row r="8" spans="1:9" ht="19.5" x14ac:dyDescent="0.5">
      <c r="A8" s="23">
        <v>3</v>
      </c>
      <c r="B8" s="24" t="s">
        <v>8</v>
      </c>
      <c r="C8" s="25"/>
      <c r="D8" s="23" t="s">
        <v>9</v>
      </c>
      <c r="E8" s="24">
        <v>32321</v>
      </c>
      <c r="F8" s="25"/>
      <c r="G8" s="23">
        <v>1816388</v>
      </c>
      <c r="H8" s="23">
        <v>576118</v>
      </c>
      <c r="I8" s="23">
        <f t="shared" si="1"/>
        <v>2424827</v>
      </c>
    </row>
    <row r="9" spans="1:9" ht="19.5" x14ac:dyDescent="0.5">
      <c r="A9" s="23">
        <v>4</v>
      </c>
      <c r="B9" s="24" t="s">
        <v>10</v>
      </c>
      <c r="C9" s="25"/>
      <c r="D9" s="23" t="s">
        <v>11</v>
      </c>
      <c r="E9" s="24">
        <v>64</v>
      </c>
      <c r="F9" s="25"/>
      <c r="G9" s="23">
        <v>233</v>
      </c>
      <c r="H9" s="23">
        <v>5</v>
      </c>
      <c r="I9" s="23">
        <f t="shared" si="1"/>
        <v>302</v>
      </c>
    </row>
    <row r="10" spans="1:9" ht="19.5" x14ac:dyDescent="0.5">
      <c r="A10" s="23">
        <v>5</v>
      </c>
      <c r="B10" s="24" t="s">
        <v>12</v>
      </c>
      <c r="C10" s="25"/>
      <c r="D10" s="23" t="s">
        <v>13</v>
      </c>
      <c r="E10" s="24">
        <v>0</v>
      </c>
      <c r="F10" s="25"/>
      <c r="G10" s="23">
        <v>0</v>
      </c>
      <c r="H10" s="23">
        <v>0</v>
      </c>
      <c r="I10" s="23">
        <f t="shared" si="1"/>
        <v>0</v>
      </c>
    </row>
    <row r="11" spans="1:9" ht="19.5" x14ac:dyDescent="0.5">
      <c r="A11" s="23">
        <v>6</v>
      </c>
      <c r="B11" s="24" t="s">
        <v>14</v>
      </c>
      <c r="C11" s="25"/>
      <c r="D11" s="23" t="s">
        <v>15</v>
      </c>
      <c r="E11" s="24">
        <v>0</v>
      </c>
      <c r="F11" s="25"/>
      <c r="G11" s="23">
        <v>0</v>
      </c>
      <c r="H11" s="23">
        <v>0</v>
      </c>
      <c r="I11" s="23">
        <f t="shared" si="1"/>
        <v>0</v>
      </c>
    </row>
    <row r="12" spans="1:9" ht="19.5" x14ac:dyDescent="0.5">
      <c r="A12" s="23">
        <v>7</v>
      </c>
      <c r="B12" s="24" t="s">
        <v>16</v>
      </c>
      <c r="C12" s="25"/>
      <c r="D12" s="23" t="s">
        <v>17</v>
      </c>
      <c r="E12" s="24">
        <v>308478</v>
      </c>
      <c r="F12" s="25"/>
      <c r="G12" s="23">
        <v>193698</v>
      </c>
      <c r="H12" s="23">
        <v>20291</v>
      </c>
      <c r="I12" s="23">
        <f t="shared" si="1"/>
        <v>522467</v>
      </c>
    </row>
    <row r="13" spans="1:9" ht="19.5" x14ac:dyDescent="0.5">
      <c r="A13" s="23">
        <v>8</v>
      </c>
      <c r="B13" s="24" t="s">
        <v>18</v>
      </c>
      <c r="C13" s="25"/>
      <c r="D13" s="23" t="s">
        <v>19</v>
      </c>
      <c r="E13" s="24">
        <v>0</v>
      </c>
      <c r="F13" s="25"/>
      <c r="G13" s="23">
        <v>50245</v>
      </c>
      <c r="H13" s="23">
        <v>7516</v>
      </c>
      <c r="I13" s="23">
        <f t="shared" si="1"/>
        <v>57761</v>
      </c>
    </row>
    <row r="14" spans="1:9" ht="19.5" x14ac:dyDescent="0.5">
      <c r="A14" s="23">
        <v>9</v>
      </c>
      <c r="B14" s="24" t="s">
        <v>20</v>
      </c>
      <c r="C14" s="25"/>
      <c r="D14" s="23" t="s">
        <v>5</v>
      </c>
      <c r="E14" s="24">
        <v>3331</v>
      </c>
      <c r="F14" s="25"/>
      <c r="G14" s="23">
        <v>1919095</v>
      </c>
      <c r="H14" s="23">
        <v>33035</v>
      </c>
      <c r="I14" s="23">
        <f t="shared" si="1"/>
        <v>1955461</v>
      </c>
    </row>
    <row r="15" spans="1:9" ht="19.5" x14ac:dyDescent="0.5">
      <c r="A15" s="24" t="s">
        <v>21</v>
      </c>
      <c r="B15" s="26"/>
      <c r="C15" s="26"/>
      <c r="D15" s="26"/>
      <c r="E15" s="26"/>
      <c r="F15" s="26"/>
      <c r="G15" s="26"/>
      <c r="H15" s="26"/>
      <c r="I15" s="25"/>
    </row>
    <row r="16" spans="1:9" ht="19.5" x14ac:dyDescent="0.5">
      <c r="A16" s="24" t="s">
        <v>0</v>
      </c>
      <c r="B16" s="26"/>
      <c r="C16" s="26"/>
      <c r="D16" s="25"/>
      <c r="E16" s="24">
        <f>E19+E18+E17+E20+E21+E22+E23+E24-E25</f>
        <v>1267663</v>
      </c>
      <c r="F16" s="25"/>
      <c r="G16" s="23">
        <f>G17+G18+G19+G20+G21+G22+G23+G24-G25</f>
        <v>77898</v>
      </c>
      <c r="H16" s="23">
        <f>H17+H18+H19+H20+H21+H23+H22+H24-H25</f>
        <v>100000</v>
      </c>
      <c r="I16" s="23">
        <v>1445561</v>
      </c>
    </row>
    <row r="17" spans="1:9" ht="19.5" x14ac:dyDescent="0.5">
      <c r="A17" s="23">
        <v>1</v>
      </c>
      <c r="B17" s="24" t="s">
        <v>22</v>
      </c>
      <c r="C17" s="25"/>
      <c r="D17" s="23" t="s">
        <v>23</v>
      </c>
      <c r="E17" s="24">
        <v>370740</v>
      </c>
      <c r="F17" s="25"/>
      <c r="G17" s="23">
        <v>0</v>
      </c>
      <c r="H17" s="23">
        <v>0</v>
      </c>
      <c r="I17" s="23">
        <f>H17+G17+E17</f>
        <v>370740</v>
      </c>
    </row>
    <row r="18" spans="1:9" ht="19.5" x14ac:dyDescent="0.5">
      <c r="A18" s="23">
        <v>2</v>
      </c>
      <c r="B18" s="24" t="s">
        <v>24</v>
      </c>
      <c r="C18" s="25"/>
      <c r="D18" s="23" t="s">
        <v>25</v>
      </c>
      <c r="E18" s="24">
        <v>1523630</v>
      </c>
      <c r="F18" s="25"/>
      <c r="G18" s="23">
        <v>0</v>
      </c>
      <c r="H18" s="23">
        <v>100000</v>
      </c>
      <c r="I18" s="23">
        <f>H18+G18+E18</f>
        <v>1623630</v>
      </c>
    </row>
    <row r="19" spans="1:9" ht="19.5" x14ac:dyDescent="0.5">
      <c r="A19" s="23">
        <v>3</v>
      </c>
      <c r="B19" s="24" t="s">
        <v>26</v>
      </c>
      <c r="C19" s="25"/>
      <c r="D19" s="23" t="s">
        <v>27</v>
      </c>
      <c r="E19" s="24">
        <v>52682</v>
      </c>
      <c r="F19" s="25"/>
      <c r="G19" s="23">
        <v>77898</v>
      </c>
      <c r="H19" s="23">
        <v>0</v>
      </c>
      <c r="I19" s="23">
        <f>H19+G19+E19</f>
        <v>130580</v>
      </c>
    </row>
    <row r="20" spans="1:9" ht="19.5" x14ac:dyDescent="0.5">
      <c r="A20" s="23">
        <v>4</v>
      </c>
      <c r="B20" s="24" t="s">
        <v>28</v>
      </c>
      <c r="C20" s="25"/>
      <c r="D20" s="23" t="s">
        <v>29</v>
      </c>
      <c r="E20" s="24"/>
      <c r="F20" s="25"/>
      <c r="G20" s="23"/>
      <c r="H20" s="23"/>
      <c r="I20" s="23">
        <f t="shared" ref="I20:I24" si="2">H20+G20+E20</f>
        <v>0</v>
      </c>
    </row>
    <row r="21" spans="1:9" ht="19.5" x14ac:dyDescent="0.5">
      <c r="A21" s="23">
        <v>5</v>
      </c>
      <c r="B21" s="24" t="s">
        <v>30</v>
      </c>
      <c r="C21" s="25"/>
      <c r="D21" s="23" t="s">
        <v>31</v>
      </c>
      <c r="E21" s="24"/>
      <c r="F21" s="25"/>
      <c r="G21" s="23"/>
      <c r="H21" s="23"/>
      <c r="I21" s="23">
        <f t="shared" si="2"/>
        <v>0</v>
      </c>
    </row>
    <row r="22" spans="1:9" ht="19.5" x14ac:dyDescent="0.5">
      <c r="A22" s="23">
        <v>6</v>
      </c>
      <c r="B22" s="24" t="s">
        <v>32</v>
      </c>
      <c r="C22" s="25"/>
      <c r="D22" s="23" t="s">
        <v>33</v>
      </c>
      <c r="E22" s="24"/>
      <c r="F22" s="25"/>
      <c r="G22" s="23"/>
      <c r="H22" s="23"/>
      <c r="I22" s="23">
        <f t="shared" si="2"/>
        <v>0</v>
      </c>
    </row>
    <row r="23" spans="1:9" ht="19.5" x14ac:dyDescent="0.5">
      <c r="A23" s="23">
        <v>7</v>
      </c>
      <c r="B23" s="24" t="s">
        <v>34</v>
      </c>
      <c r="C23" s="25"/>
      <c r="D23" s="23" t="s">
        <v>35</v>
      </c>
      <c r="E23" s="24"/>
      <c r="F23" s="25"/>
      <c r="G23" s="23"/>
      <c r="H23" s="23"/>
      <c r="I23" s="23">
        <f t="shared" si="2"/>
        <v>0</v>
      </c>
    </row>
    <row r="24" spans="1:9" ht="19.5" x14ac:dyDescent="0.5">
      <c r="A24" s="23">
        <v>8</v>
      </c>
      <c r="B24" s="24" t="s">
        <v>36</v>
      </c>
      <c r="C24" s="25"/>
      <c r="D24" s="23" t="s">
        <v>37</v>
      </c>
      <c r="E24" s="24"/>
      <c r="F24" s="25"/>
      <c r="G24" s="23"/>
      <c r="H24" s="23"/>
      <c r="I24" s="23">
        <f t="shared" si="2"/>
        <v>0</v>
      </c>
    </row>
    <row r="25" spans="1:9" ht="19.5" x14ac:dyDescent="0.5">
      <c r="A25" s="23">
        <v>9</v>
      </c>
      <c r="B25" s="24" t="s">
        <v>38</v>
      </c>
      <c r="C25" s="25"/>
      <c r="D25" s="23" t="s">
        <v>39</v>
      </c>
      <c r="E25" s="24">
        <v>679389</v>
      </c>
      <c r="F25" s="25"/>
      <c r="G25" s="23">
        <v>0</v>
      </c>
      <c r="H25" s="23">
        <v>0</v>
      </c>
      <c r="I25" s="23">
        <f>H25+G25+E25</f>
        <v>679389</v>
      </c>
    </row>
    <row r="26" spans="1:9" ht="19.5" customHeight="1" x14ac:dyDescent="0.25">
      <c r="A26" s="13" t="s">
        <v>40</v>
      </c>
      <c r="B26" s="14"/>
      <c r="C26" s="14"/>
      <c r="D26" s="14"/>
      <c r="E26" s="14"/>
      <c r="F26" s="14"/>
      <c r="G26" s="14"/>
      <c r="H26" s="14"/>
      <c r="I26" s="15"/>
    </row>
    <row r="27" spans="1:9" ht="12" customHeight="1" x14ac:dyDescent="0.25">
      <c r="A27" s="16"/>
      <c r="B27" s="17"/>
      <c r="C27" s="17"/>
      <c r="D27" s="17"/>
      <c r="E27" s="17"/>
      <c r="F27" s="17"/>
      <c r="G27" s="17"/>
      <c r="H27" s="17"/>
      <c r="I27" s="18"/>
    </row>
    <row r="28" spans="1:9" ht="17.25" x14ac:dyDescent="0.4">
      <c r="A28" s="19" t="s">
        <v>43</v>
      </c>
      <c r="B28" s="21"/>
      <c r="C28" s="19" t="s">
        <v>44</v>
      </c>
      <c r="D28" s="20"/>
      <c r="E28" s="20"/>
      <c r="F28" s="21"/>
      <c r="G28" s="19" t="s">
        <v>45</v>
      </c>
      <c r="H28" s="20"/>
      <c r="I28" s="21"/>
    </row>
  </sheetData>
  <mergeCells count="49">
    <mergeCell ref="E23:F23"/>
    <mergeCell ref="E24:F24"/>
    <mergeCell ref="E25:F25"/>
    <mergeCell ref="E17:F17"/>
    <mergeCell ref="E18:F18"/>
    <mergeCell ref="E19:F19"/>
    <mergeCell ref="E20:F20"/>
    <mergeCell ref="E21:F21"/>
    <mergeCell ref="E22:F22"/>
    <mergeCell ref="E16:F16"/>
    <mergeCell ref="E10:F10"/>
    <mergeCell ref="E13:F13"/>
    <mergeCell ref="E14:F14"/>
    <mergeCell ref="E5:F5"/>
    <mergeCell ref="E6:F6"/>
    <mergeCell ref="E7:F7"/>
    <mergeCell ref="E8:F8"/>
    <mergeCell ref="E9:F9"/>
    <mergeCell ref="E11:F11"/>
    <mergeCell ref="E12:F12"/>
    <mergeCell ref="C28:F28"/>
    <mergeCell ref="C3:F3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B14:C14"/>
    <mergeCell ref="A26:I27"/>
    <mergeCell ref="G28:I28"/>
    <mergeCell ref="A28:B28"/>
    <mergeCell ref="A16:D16"/>
    <mergeCell ref="A15:I15"/>
    <mergeCell ref="B8:C8"/>
    <mergeCell ref="B9:C9"/>
    <mergeCell ref="B10:C10"/>
    <mergeCell ref="B11:C11"/>
    <mergeCell ref="B12:C12"/>
    <mergeCell ref="B13:C13"/>
    <mergeCell ref="A2:B2"/>
    <mergeCell ref="A4:I4"/>
    <mergeCell ref="A5:D5"/>
    <mergeCell ref="B6:C6"/>
    <mergeCell ref="B7:C7"/>
    <mergeCell ref="H3:I3"/>
  </mergeCells>
  <pageMargins left="0.25" right="0.25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Masoume Bakhshi</cp:lastModifiedBy>
  <cp:lastPrinted>2024-02-19T08:12:15Z</cp:lastPrinted>
  <dcterms:created xsi:type="dcterms:W3CDTF">2024-02-19T06:36:34Z</dcterms:created>
  <dcterms:modified xsi:type="dcterms:W3CDTF">2024-02-21T11:24:59Z</dcterms:modified>
</cp:coreProperties>
</file>